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41F2BB89-B38E-4C08-ADDB-DB867538E3AB}" xr6:coauthVersionLast="47" xr6:coauthVersionMax="47" xr10:uidLastSave="{00000000-0000-0000-0000-000000000000}"/>
  <bookViews>
    <workbookView xWindow="22932" yWindow="-108" windowWidth="23256" windowHeight="12456" activeTab="1" xr2:uid="{081DA41A-AC58-4FC3-939A-F9E2CA24FE7D}"/>
  </bookViews>
  <sheets>
    <sheet name="DPGF Lot 6 " sheetId="2" r:id="rId1"/>
    <sheet name="BPU-DQE Lot 6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8" i="2"/>
  <c r="F7" i="2"/>
  <c r="F27" i="1"/>
  <c r="F9" i="1"/>
  <c r="F12" i="1"/>
  <c r="F26" i="1"/>
  <c r="F25" i="1"/>
  <c r="F24" i="1"/>
  <c r="F21" i="1"/>
  <c r="F20" i="1"/>
  <c r="F19" i="1"/>
  <c r="F18" i="1"/>
  <c r="F17" i="1"/>
  <c r="F16" i="1"/>
  <c r="F15" i="1"/>
  <c r="F14" i="1"/>
  <c r="F13" i="1"/>
  <c r="F11" i="1"/>
  <c r="F10" i="1"/>
  <c r="F8" i="1"/>
  <c r="F10" i="2" l="1"/>
  <c r="F11" i="2" s="1"/>
  <c r="F28" i="1"/>
  <c r="F29" i="1" s="1"/>
</calcChain>
</file>

<file path=xl/sharedStrings.xml><?xml version="1.0" encoding="utf-8"?>
<sst xmlns="http://schemas.openxmlformats.org/spreadsheetml/2006/main" count="87" uniqueCount="65">
  <si>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</si>
  <si>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</si>
  <si>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</si>
  <si>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Rubrique</t>
  </si>
  <si>
    <t>Libellé</t>
  </si>
  <si>
    <t>Unité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</si>
  <si>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</si>
  <si>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</si>
  <si>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</si>
  <si>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</si>
  <si>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</si>
  <si>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</si>
  <si>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r>
      <rPr>
        <b/>
        <sz val="9"/>
        <color theme="1"/>
        <rFont val="Calibri"/>
        <family val="2"/>
      </rPr>
      <t xml:space="preserve">Tonte de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1137 m². 
</t>
    </r>
  </si>
  <si>
    <t>u</t>
  </si>
  <si>
    <t>B101,2</t>
  </si>
  <si>
    <r>
      <rPr>
        <b/>
        <sz val="9"/>
        <color theme="1"/>
        <rFont val="Calibri"/>
        <family val="2"/>
      </rPr>
      <t xml:space="preserve">Fauchage tardif des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4577 m². 
</t>
    </r>
  </si>
  <si>
    <t>B102</t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</si>
  <si>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16372m². 
</t>
    </r>
  </si>
  <si>
    <t>B104</t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</si>
  <si>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de 1256 m².. 
</t>
    </r>
  </si>
  <si>
    <t>B105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</si>
  <si>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685 m² 
</t>
    </r>
  </si>
  <si>
    <t>B106</t>
  </si>
  <si>
    <r>
      <rPr>
        <b/>
        <sz val="9"/>
        <color theme="1"/>
        <rFont val="Calibri"/>
        <family val="2"/>
      </rPr>
      <t xml:space="preserve">Taille et entretien de massifs </t>
    </r>
    <r>
      <rPr>
        <sz val="9"/>
        <color theme="1"/>
        <rFont val="Calibri"/>
        <family val="2"/>
      </rPr>
      <t xml:space="preserve">
Ce prix prévoit la prestation conformément au CCTP pour un passage sur une surface de 672 m²</t>
    </r>
  </si>
  <si>
    <t>B108</t>
  </si>
  <si>
    <r>
      <rPr>
        <b/>
        <sz val="9"/>
        <color theme="1"/>
        <rFont val="Calibri"/>
        <family val="2"/>
      </rPr>
      <t xml:space="preserve">taille de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376 ml. </t>
    </r>
  </si>
  <si>
    <t>B109</t>
  </si>
  <si>
    <r>
      <rPr>
        <b/>
        <sz val="9"/>
        <color theme="1"/>
        <rFont val="Calibri"/>
        <family val="2"/>
      </rPr>
      <t xml:space="preserve">Arrachage de haie et de plantes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500 ml. 
 </t>
    </r>
  </si>
  <si>
    <t>B110</t>
  </si>
  <si>
    <r>
      <rPr>
        <b/>
        <sz val="9"/>
        <color theme="1"/>
        <rFont val="Calibri"/>
        <family val="2"/>
      </rPr>
      <t xml:space="preserve">Délierrage d'un arbre </t>
    </r>
    <r>
      <rPr>
        <sz val="9"/>
        <color theme="1"/>
        <rFont val="Calibri"/>
        <family val="2"/>
      </rPr>
      <t xml:space="preserve">
Ce prix prévoit la prestation conformément au CCTP pour un passage unique. 
</t>
    </r>
  </si>
  <si>
    <t>B111</t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</si>
  <si>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500 ml. 
</t>
    </r>
  </si>
  <si>
    <t>B112</t>
  </si>
  <si>
    <r>
      <rPr>
        <b/>
        <sz val="9"/>
        <color theme="1"/>
        <rFont val="Calibri"/>
        <family val="2"/>
      </rPr>
      <t>Elagage d'un arbre</t>
    </r>
    <r>
      <rPr>
        <sz val="9"/>
        <color theme="1"/>
        <rFont val="Calibri"/>
        <family val="2"/>
      </rPr>
      <t xml:space="preserve">
Ce prix prévoit la prestation d'élagage d'un arbre conformément au CCTP. 
</t>
    </r>
  </si>
  <si>
    <t>B113</t>
  </si>
  <si>
    <r>
      <rPr>
        <b/>
        <sz val="9"/>
        <color theme="1"/>
        <rFont val="Calibri"/>
        <family val="2"/>
      </rPr>
      <t>abattage d'un arbre</t>
    </r>
    <r>
      <rPr>
        <sz val="9"/>
        <color theme="1"/>
        <rFont val="Calibri"/>
        <family val="2"/>
      </rPr>
      <t xml:space="preserve">
Ce prix prévoit la prestation d'abattage  d'un arbre conformément au CCTP. 
</t>
    </r>
  </si>
  <si>
    <r>
      <rPr>
        <b/>
        <sz val="9"/>
        <color theme="1"/>
        <rFont val="Calibri"/>
        <family val="2"/>
      </rPr>
      <t>Essouchage d'un arbre</t>
    </r>
    <r>
      <rPr>
        <sz val="9"/>
        <color theme="1"/>
        <rFont val="Calibri"/>
        <family val="2"/>
      </rPr>
      <t xml:space="preserve">
Ce prix prévoit la prestation d'essouchage d'un arbre conformément au CCTP. 
 </t>
    </r>
  </si>
  <si>
    <t>B114</t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</si>
  <si>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</t>
    </r>
  </si>
  <si>
    <t>B200</t>
  </si>
  <si>
    <t>Apports complémentaires :</t>
  </si>
  <si>
    <t>B201</t>
  </si>
  <si>
    <t>Réalisation d'un sur-semi</t>
  </si>
  <si>
    <t>a</t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</si>
  <si>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sur-semi pour gazon sur une surface de 200 m² conformément au CCTP. 
</t>
    </r>
  </si>
  <si>
    <t>b</t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</si>
  <si>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sur une surface de 200 m² conformément au CCTP. 
 </t>
    </r>
  </si>
  <si>
    <t>B202</t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</si>
  <si>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50m² conformément au CCTP. 
</t>
    </r>
  </si>
  <si>
    <t>Montant Total résultant du Détail Quantitatif Estimatif en € HT :</t>
  </si>
  <si>
    <t>TVA (20%) :</t>
  </si>
  <si>
    <t>Montant total résultant du Détail Quantitatif Estimatif € TTC :</t>
  </si>
  <si>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</si>
  <si>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 xml:space="preserve">Quantité </t>
  </si>
  <si>
    <t>P.U. HT</t>
  </si>
  <si>
    <t>Montant</t>
  </si>
  <si>
    <t>A100</t>
  </si>
  <si>
    <t xml:space="preserve">Port d'ARQUES </t>
  </si>
  <si>
    <t>A101</t>
  </si>
  <si>
    <t xml:space="preserve">Mise à niveau des espaces verts </t>
  </si>
  <si>
    <t>ft</t>
  </si>
  <si>
    <t>A102</t>
  </si>
  <si>
    <t>Entretien des espaces verts pour 1 année</t>
  </si>
  <si>
    <t>TOTAL €HT :</t>
  </si>
  <si>
    <t>Montant € 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</si>
</sst>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b/>
      <u/>
      <sz val="9"/>
      <color rgb="FF000000"/>
      <name val="Calibri"/>
      <family val="2"/>
    </font>
    <font>
      <sz val="9"/>
      <color theme="1"/>
      <name val="Calibri"/>
      <family val="2"/>
    </font>
    <font>
      <b/>
      <sz val="12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 indent="1"/>
    </xf>
    <xf numFmtId="44" fontId="7" fillId="5" borderId="12" xfId="1" applyFont="1" applyFill="1" applyBorder="1" applyAlignment="1">
      <alignment horizontal="center" vertical="center"/>
    </xf>
    <xf numFmtId="44" fontId="2" fillId="0" borderId="12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44" fontId="6" fillId="0" borderId="12" xfId="1" applyFont="1" applyBorder="1" applyAlignment="1">
      <alignment horizontal="center" vertical="center"/>
    </xf>
    <xf numFmtId="44" fontId="6" fillId="0" borderId="18" xfId="1" applyFont="1" applyBorder="1" applyAlignment="1">
      <alignment horizontal="center" vertical="center"/>
    </xf>
    <xf numFmtId="44" fontId="11" fillId="5" borderId="20" xfId="0" applyNumberFormat="1" applyFont="1" applyFill="1" applyBorder="1"/>
    <xf numFmtId="44" fontId="0" fillId="0" borderId="0" xfId="0" applyNumberFormat="1"/>
    <xf numFmtId="44" fontId="2" fillId="0" borderId="20" xfId="0" applyNumberFormat="1" applyFont="1" applyBorder="1"/>
    <xf numFmtId="44" fontId="2" fillId="0" borderId="24" xfId="0" applyNumberFormat="1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right" vertical="center" wrapText="1"/>
    </xf>
    <xf numFmtId="0" fontId="10" fillId="5" borderId="10" xfId="0" applyFont="1" applyFill="1" applyBorder="1" applyAlignment="1">
      <alignment horizontal="right" vertical="center" wrapText="1"/>
    </xf>
    <xf numFmtId="0" fontId="10" fillId="5" borderId="11" xfId="0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7" fillId="5" borderId="12" xfId="0" applyFont="1" applyFill="1" applyBorder="1" applyAlignment="1">
      <alignment horizontal="right" vertical="center" indent="1"/>
    </xf>
    <xf numFmtId="0" fontId="4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7B880-1866-4850-9088-AF1321AFE3D6}">
  <dimension ref="A1:H15"/>
  <sheetViews>
    <sheetView view="pageLayout" zoomScaleNormal="100" zoomScaleSheetLayoutView="100" workbookViewId="0">
      <selection activeCell="E78" sqref="E78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19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31" t="s">
        <v>52</v>
      </c>
      <c r="B1" s="32"/>
      <c r="C1" s="32"/>
      <c r="D1" s="32"/>
      <c r="E1" s="32"/>
      <c r="F1" s="33"/>
    </row>
    <row r="2" spans="1:8" x14ac:dyDescent="0.3">
      <c r="A2" s="34"/>
      <c r="B2" s="35"/>
      <c r="C2" s="35"/>
      <c r="D2" s="35"/>
      <c r="E2" s="35"/>
      <c r="F2" s="36"/>
    </row>
    <row r="3" spans="1:8" ht="41.4" customHeight="1" thickBot="1" x14ac:dyDescent="0.35">
      <c r="A3" s="37"/>
      <c r="B3" s="38"/>
      <c r="C3" s="38"/>
      <c r="D3" s="38"/>
      <c r="E3" s="38"/>
      <c r="F3" s="39"/>
    </row>
    <row r="4" spans="1:8" ht="15" thickBot="1" x14ac:dyDescent="0.35"/>
    <row r="5" spans="1:8" x14ac:dyDescent="0.3">
      <c r="A5" s="20" t="s">
        <v>3</v>
      </c>
      <c r="B5" s="21" t="s">
        <v>4</v>
      </c>
      <c r="C5" s="21" t="s">
        <v>5</v>
      </c>
      <c r="D5" s="21" t="s">
        <v>53</v>
      </c>
      <c r="E5" s="21" t="s">
        <v>54</v>
      </c>
      <c r="F5" s="22" t="s">
        <v>55</v>
      </c>
    </row>
    <row r="6" spans="1:8" x14ac:dyDescent="0.3">
      <c r="A6" s="23" t="s">
        <v>56</v>
      </c>
      <c r="B6" s="40" t="s">
        <v>57</v>
      </c>
      <c r="C6" s="40"/>
      <c r="D6" s="40"/>
      <c r="E6" s="40"/>
      <c r="F6" s="41"/>
    </row>
    <row r="7" spans="1:8" x14ac:dyDescent="0.3">
      <c r="A7" s="24" t="s">
        <v>58</v>
      </c>
      <c r="B7" s="5" t="s">
        <v>59</v>
      </c>
      <c r="C7" s="6" t="s">
        <v>60</v>
      </c>
      <c r="D7" s="7">
        <v>1</v>
      </c>
      <c r="E7" s="25"/>
      <c r="F7" s="26">
        <f>D7*E7</f>
        <v>0</v>
      </c>
    </row>
    <row r="8" spans="1:8" x14ac:dyDescent="0.3">
      <c r="A8" s="24" t="s">
        <v>61</v>
      </c>
      <c r="B8" s="5" t="s">
        <v>62</v>
      </c>
      <c r="C8" s="6" t="s">
        <v>60</v>
      </c>
      <c r="D8" s="7">
        <v>1</v>
      </c>
      <c r="E8" s="25"/>
      <c r="F8" s="26">
        <f t="shared" ref="F8" si="0">D8*E8</f>
        <v>0</v>
      </c>
    </row>
    <row r="9" spans="1:8" ht="15" customHeight="1" x14ac:dyDescent="0.3">
      <c r="A9" s="42" t="s">
        <v>63</v>
      </c>
      <c r="B9" s="43"/>
      <c r="C9" s="43"/>
      <c r="D9" s="43"/>
      <c r="E9" s="44"/>
      <c r="F9" s="27">
        <f>SUM(F7:F8)</f>
        <v>0</v>
      </c>
      <c r="H9" s="28"/>
    </row>
    <row r="10" spans="1:8" ht="15" customHeight="1" x14ac:dyDescent="0.3">
      <c r="A10" s="45" t="s">
        <v>50</v>
      </c>
      <c r="B10" s="46"/>
      <c r="C10" s="46"/>
      <c r="D10" s="46"/>
      <c r="E10" s="47"/>
      <c r="F10" s="29">
        <f>F9*0.2</f>
        <v>0</v>
      </c>
    </row>
    <row r="11" spans="1:8" ht="15" thickBot="1" x14ac:dyDescent="0.35">
      <c r="A11" s="48" t="s">
        <v>64</v>
      </c>
      <c r="B11" s="49"/>
      <c r="C11" s="49"/>
      <c r="D11" s="49"/>
      <c r="E11" s="50"/>
      <c r="F11" s="30">
        <f>F9+F10</f>
        <v>0</v>
      </c>
    </row>
    <row r="14" spans="1:8" x14ac:dyDescent="0.3">
      <c r="F14" s="28"/>
    </row>
    <row r="15" spans="1:8" x14ac:dyDescent="0.3">
      <c r="F15" s="28"/>
    </row>
  </sheetData>
  <mergeCells count="5">
    <mergeCell ref="A1:F3"/>
    <mergeCell ref="B6:F6"/>
    <mergeCell ref="A9:E9"/>
    <mergeCell ref="A10:E10"/>
    <mergeCell ref="A11:E11"/>
  </mergeCells>
  <pageMargins left="0.7" right="0.7" top="0.75" bottom="0.75" header="0.3" footer="0.3"/>
  <pageSetup paperSize="9" scale="59" orientation="portrait" r:id="rId1"/>
  <headerFooter>
    <oddHeader xml:space="preserve">&amp;C&amp;"-,Gras"&amp;14&amp;K0070C0DECOMPOSITION DU PRIX GLOBAL ET FORFAITAIRE (D.P.G.F)
&amp;K00B0F0Entretien des espaces verts des Ports de Lille
LOT 6 - PORT D'ARQUES
</oddHeader>
    <oddFooter>&amp;LDPGF - LOT 6&amp;CCCIR-PATRI-2025-48&amp;R&amp;P/&amp;N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444BE-9FF1-4C13-B7D0-C855F2013AED}">
  <dimension ref="A1:F34"/>
  <sheetViews>
    <sheetView tabSelected="1" view="pageLayout" topLeftCell="A2" zoomScale="80" zoomScaleNormal="100" zoomScaleSheetLayoutView="130" zoomScalePageLayoutView="80" workbookViewId="0">
      <selection activeCell="B41" sqref="B41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54" t="s">
        <v>0</v>
      </c>
      <c r="B1" s="55"/>
      <c r="C1" s="55"/>
      <c r="D1" s="55"/>
      <c r="E1" s="55"/>
      <c r="F1" s="56"/>
    </row>
    <row r="2" spans="1:6" x14ac:dyDescent="0.3">
      <c r="A2" s="57"/>
      <c r="B2" s="58"/>
      <c r="C2" s="58"/>
      <c r="D2" s="58"/>
      <c r="E2" s="58"/>
      <c r="F2" s="59"/>
    </row>
    <row r="3" spans="1:6" ht="72.599999999999994" customHeight="1" thickBot="1" x14ac:dyDescent="0.35">
      <c r="A3" s="60"/>
      <c r="B3" s="61"/>
      <c r="C3" s="61"/>
      <c r="D3" s="61"/>
      <c r="E3" s="61"/>
      <c r="F3" s="62"/>
    </row>
    <row r="4" spans="1:6" x14ac:dyDescent="0.3">
      <c r="A4" s="1"/>
      <c r="B4" s="1"/>
      <c r="C4" s="1"/>
      <c r="D4" s="1"/>
      <c r="E4" s="1"/>
    </row>
    <row r="5" spans="1:6" ht="28.8" customHeight="1" x14ac:dyDescent="0.3">
      <c r="A5" s="63" t="s">
        <v>1</v>
      </c>
      <c r="B5" s="64"/>
      <c r="C5" s="64"/>
      <c r="D5" s="65"/>
      <c r="E5" s="63" t="s">
        <v>2</v>
      </c>
      <c r="F5" s="66"/>
    </row>
    <row r="6" spans="1:6" ht="48.6" customHeight="1" x14ac:dyDescent="0.3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3" t="s">
        <v>8</v>
      </c>
    </row>
    <row r="7" spans="1:6" x14ac:dyDescent="0.3">
      <c r="A7" s="4" t="s">
        <v>9</v>
      </c>
      <c r="B7" s="67" t="s">
        <v>10</v>
      </c>
      <c r="C7" s="68"/>
      <c r="D7" s="68"/>
      <c r="E7" s="68"/>
      <c r="F7" s="69"/>
    </row>
    <row r="8" spans="1:6" ht="53.4" customHeight="1" x14ac:dyDescent="0.3">
      <c r="A8" s="5" t="s">
        <v>11</v>
      </c>
      <c r="B8" s="5" t="s">
        <v>12</v>
      </c>
      <c r="C8" s="6" t="s">
        <v>13</v>
      </c>
      <c r="D8" s="7"/>
      <c r="E8" s="8">
        <v>12</v>
      </c>
      <c r="F8" s="9">
        <f>D8*E8</f>
        <v>0</v>
      </c>
    </row>
    <row r="9" spans="1:6" ht="53.4" customHeight="1" x14ac:dyDescent="0.3">
      <c r="A9" s="5" t="s">
        <v>14</v>
      </c>
      <c r="B9" s="5" t="s">
        <v>15</v>
      </c>
      <c r="C9" s="6" t="s">
        <v>13</v>
      </c>
      <c r="D9" s="7"/>
      <c r="E9" s="8">
        <v>2</v>
      </c>
      <c r="F9" s="9">
        <f>D9*E9</f>
        <v>0</v>
      </c>
    </row>
    <row r="10" spans="1:6" ht="57.6" customHeight="1" x14ac:dyDescent="0.3">
      <c r="A10" s="5" t="s">
        <v>16</v>
      </c>
      <c r="B10" s="5" t="s">
        <v>17</v>
      </c>
      <c r="C10" s="6" t="s">
        <v>13</v>
      </c>
      <c r="D10" s="7"/>
      <c r="E10" s="8">
        <v>4</v>
      </c>
      <c r="F10" s="9">
        <f>D10*E10</f>
        <v>0</v>
      </c>
    </row>
    <row r="11" spans="1:6" ht="48" customHeight="1" x14ac:dyDescent="0.3">
      <c r="A11" s="5" t="s">
        <v>18</v>
      </c>
      <c r="B11" s="5" t="s">
        <v>19</v>
      </c>
      <c r="C11" s="6" t="s">
        <v>13</v>
      </c>
      <c r="D11" s="7"/>
      <c r="E11" s="8">
        <v>5</v>
      </c>
      <c r="F11" s="9">
        <f>D11*E11</f>
        <v>0</v>
      </c>
    </row>
    <row r="12" spans="1:6" ht="56.4" customHeight="1" x14ac:dyDescent="0.3">
      <c r="A12" s="5" t="s">
        <v>20</v>
      </c>
      <c r="B12" s="5" t="s">
        <v>21</v>
      </c>
      <c r="C12" s="6" t="s">
        <v>13</v>
      </c>
      <c r="D12" s="7"/>
      <c r="E12" s="8">
        <v>10</v>
      </c>
      <c r="F12" s="9">
        <f>D12*E12</f>
        <v>0</v>
      </c>
    </row>
    <row r="13" spans="1:6" ht="43.8" customHeight="1" x14ac:dyDescent="0.3">
      <c r="A13" s="5" t="s">
        <v>22</v>
      </c>
      <c r="B13" s="5" t="s">
        <v>23</v>
      </c>
      <c r="C13" s="6" t="s">
        <v>13</v>
      </c>
      <c r="D13" s="7"/>
      <c r="E13" s="10">
        <v>3</v>
      </c>
      <c r="F13" s="9">
        <f>D13*E12</f>
        <v>0</v>
      </c>
    </row>
    <row r="14" spans="1:6" ht="43.2" customHeight="1" x14ac:dyDescent="0.3">
      <c r="A14" s="11" t="s">
        <v>24</v>
      </c>
      <c r="B14" s="11" t="s">
        <v>25</v>
      </c>
      <c r="C14" s="6" t="s">
        <v>13</v>
      </c>
      <c r="D14" s="7"/>
      <c r="E14" s="8">
        <v>3</v>
      </c>
      <c r="F14" s="9">
        <f t="shared" ref="F14:F21" si="0">D14*E14</f>
        <v>0</v>
      </c>
    </row>
    <row r="15" spans="1:6" ht="43.2" customHeight="1" x14ac:dyDescent="0.3">
      <c r="A15" s="11" t="s">
        <v>26</v>
      </c>
      <c r="B15" s="11" t="s">
        <v>27</v>
      </c>
      <c r="C15" s="6" t="s">
        <v>13</v>
      </c>
      <c r="D15" s="7"/>
      <c r="E15" s="8">
        <v>1</v>
      </c>
      <c r="F15" s="9">
        <f t="shared" si="0"/>
        <v>0</v>
      </c>
    </row>
    <row r="16" spans="1:6" ht="58.8" customHeight="1" x14ac:dyDescent="0.3">
      <c r="A16" s="5" t="s">
        <v>28</v>
      </c>
      <c r="B16" s="5" t="s">
        <v>29</v>
      </c>
      <c r="C16" s="6" t="s">
        <v>13</v>
      </c>
      <c r="D16" s="7"/>
      <c r="E16" s="8">
        <v>1</v>
      </c>
      <c r="F16" s="9">
        <f t="shared" si="0"/>
        <v>0</v>
      </c>
    </row>
    <row r="17" spans="1:6" ht="58.8" customHeight="1" x14ac:dyDescent="0.3">
      <c r="A17" s="11" t="s">
        <v>30</v>
      </c>
      <c r="B17" s="11" t="s">
        <v>31</v>
      </c>
      <c r="C17" s="6" t="s">
        <v>13</v>
      </c>
      <c r="D17" s="7"/>
      <c r="E17" s="8">
        <v>1</v>
      </c>
      <c r="F17" s="9">
        <f t="shared" si="0"/>
        <v>0</v>
      </c>
    </row>
    <row r="18" spans="1:6" ht="58.8" customHeight="1" x14ac:dyDescent="0.3">
      <c r="A18" s="11" t="s">
        <v>32</v>
      </c>
      <c r="B18" s="11" t="s">
        <v>33</v>
      </c>
      <c r="C18" s="6" t="s">
        <v>13</v>
      </c>
      <c r="D18" s="7"/>
      <c r="E18" s="8">
        <v>1</v>
      </c>
      <c r="F18" s="9">
        <f t="shared" si="0"/>
        <v>0</v>
      </c>
    </row>
    <row r="19" spans="1:6" ht="58.8" customHeight="1" x14ac:dyDescent="0.3">
      <c r="A19" s="11" t="s">
        <v>34</v>
      </c>
      <c r="B19" s="11" t="s">
        <v>35</v>
      </c>
      <c r="C19" s="6" t="s">
        <v>13</v>
      </c>
      <c r="D19" s="7"/>
      <c r="E19" s="8">
        <v>1</v>
      </c>
      <c r="F19" s="9">
        <f t="shared" si="0"/>
        <v>0</v>
      </c>
    </row>
    <row r="20" spans="1:6" ht="58.8" customHeight="1" x14ac:dyDescent="0.3">
      <c r="A20" s="11" t="s">
        <v>34</v>
      </c>
      <c r="B20" s="11" t="s">
        <v>36</v>
      </c>
      <c r="C20" s="6" t="s">
        <v>13</v>
      </c>
      <c r="D20" s="7"/>
      <c r="E20" s="8">
        <v>1</v>
      </c>
      <c r="F20" s="9">
        <f t="shared" si="0"/>
        <v>0</v>
      </c>
    </row>
    <row r="21" spans="1:6" ht="36" x14ac:dyDescent="0.3">
      <c r="A21" s="11" t="s">
        <v>37</v>
      </c>
      <c r="B21" s="11" t="s">
        <v>38</v>
      </c>
      <c r="C21" s="6" t="s">
        <v>13</v>
      </c>
      <c r="D21" s="7"/>
      <c r="E21" s="8">
        <v>1</v>
      </c>
      <c r="F21" s="9">
        <f t="shared" si="0"/>
        <v>0</v>
      </c>
    </row>
    <row r="22" spans="1:6" x14ac:dyDescent="0.3">
      <c r="A22" s="4" t="s">
        <v>39</v>
      </c>
      <c r="B22" s="67" t="s">
        <v>40</v>
      </c>
      <c r="C22" s="68"/>
      <c r="D22" s="68"/>
      <c r="E22" s="68"/>
      <c r="F22" s="69"/>
    </row>
    <row r="23" spans="1:6" ht="46.2" customHeight="1" x14ac:dyDescent="0.3">
      <c r="A23" s="5" t="s">
        <v>41</v>
      </c>
      <c r="B23" s="70" t="s">
        <v>42</v>
      </c>
      <c r="C23" s="71"/>
      <c r="D23" s="71"/>
      <c r="E23" s="71"/>
      <c r="F23" s="72"/>
    </row>
    <row r="24" spans="1:6" ht="43.2" customHeight="1" x14ac:dyDescent="0.3">
      <c r="A24" s="12" t="s">
        <v>43</v>
      </c>
      <c r="B24" s="13" t="s">
        <v>44</v>
      </c>
      <c r="C24" s="6" t="s">
        <v>13</v>
      </c>
      <c r="D24" s="7"/>
      <c r="E24" s="8">
        <v>1</v>
      </c>
      <c r="F24" s="9">
        <f>E24*D24</f>
        <v>0</v>
      </c>
    </row>
    <row r="25" spans="1:6" ht="46.8" customHeight="1" x14ac:dyDescent="0.3">
      <c r="A25" s="12" t="s">
        <v>45</v>
      </c>
      <c r="B25" s="13" t="s">
        <v>46</v>
      </c>
      <c r="C25" s="6" t="s">
        <v>13</v>
      </c>
      <c r="D25" s="7"/>
      <c r="E25" s="8">
        <v>1</v>
      </c>
      <c r="F25" s="9">
        <f>E25*D25</f>
        <v>0</v>
      </c>
    </row>
    <row r="26" spans="1:6" ht="36" x14ac:dyDescent="0.3">
      <c r="A26" s="5" t="s">
        <v>47</v>
      </c>
      <c r="B26" s="5" t="s">
        <v>48</v>
      </c>
      <c r="C26" s="6" t="s">
        <v>13</v>
      </c>
      <c r="D26" s="7"/>
      <c r="E26" s="8">
        <v>1</v>
      </c>
      <c r="F26" s="9">
        <f>E26*D26</f>
        <v>0</v>
      </c>
    </row>
    <row r="27" spans="1:6" ht="15.6" x14ac:dyDescent="0.3">
      <c r="A27" s="51" t="s">
        <v>49</v>
      </c>
      <c r="B27" s="51"/>
      <c r="C27" s="51"/>
      <c r="D27" s="51"/>
      <c r="E27" s="51"/>
      <c r="F27" s="14">
        <f>SUM(F8:F26)</f>
        <v>0</v>
      </c>
    </row>
    <row r="28" spans="1:6" x14ac:dyDescent="0.3">
      <c r="A28" s="52" t="s">
        <v>50</v>
      </c>
      <c r="B28" s="52"/>
      <c r="C28" s="52"/>
      <c r="D28" s="52"/>
      <c r="E28" s="52"/>
      <c r="F28" s="15">
        <f>F27*0.2</f>
        <v>0</v>
      </c>
    </row>
    <row r="29" spans="1:6" x14ac:dyDescent="0.3">
      <c r="A29" s="53" t="s">
        <v>51</v>
      </c>
      <c r="B29" s="53"/>
      <c r="C29" s="53"/>
      <c r="D29" s="53"/>
      <c r="E29" s="53"/>
      <c r="F29" s="15">
        <f>F27+F28</f>
        <v>0</v>
      </c>
    </row>
    <row r="30" spans="1:6" x14ac:dyDescent="0.3">
      <c r="A30" s="16"/>
      <c r="B30" s="16"/>
      <c r="C30" s="16"/>
      <c r="D30" s="16"/>
      <c r="E30" s="16"/>
      <c r="F30" s="17"/>
    </row>
    <row r="33" spans="1:1" x14ac:dyDescent="0.3">
      <c r="A33" s="18"/>
    </row>
    <row r="34" spans="1:1" x14ac:dyDescent="0.3">
      <c r="A34" s="18"/>
    </row>
  </sheetData>
  <mergeCells count="9">
    <mergeCell ref="A27:E27"/>
    <mergeCell ref="A28:E28"/>
    <mergeCell ref="A29:E29"/>
    <mergeCell ref="A1:F3"/>
    <mergeCell ref="A5:D5"/>
    <mergeCell ref="E5:F5"/>
    <mergeCell ref="B7:F7"/>
    <mergeCell ref="B22:F22"/>
    <mergeCell ref="B23:F23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Arques   
&amp;K00B0F0Entretien des espaces verts des Ports de Lille
LOT 6 - PORT D'ARQUES</oddHeader>
    <oddFooter>&amp;LBPU/DQE Lot 6&amp;CCCIR-PATRI-2025-48&amp;R&amp;P/&amp;N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6 </vt:lpstr>
      <vt:lpstr>BPU-DQE Lot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2025-07-08T10:25:42Z</dcterms:created>
  <dcterms:modified xsi:type="dcterms:W3CDTF">2025-07-10T14:28:18Z</dcterms:modified>
</cp:coreProperties>
</file>